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1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<sst xmlns="http://schemas.openxmlformats.org/spreadsheetml/2006/main" count="55" uniqueCount="55">
  <si>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</si>
  <si>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</si>
  <si>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</si>
  <si>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</si>
  <si>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</si>
  <si>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</si>
  <si>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</si>
  <si>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</si>
  <si>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</si>
  <si>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</si>
  <si>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</si>
  <si>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</si>
  <si>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</si>
  <si>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</si>
  <si>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</si>
  <si>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</si>
  <si>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</si>
  <si>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</si>
  <si>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</si>
  <si>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</si>
  <si>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</si>
  <si>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</si>
  <si>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</si>
  <si>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</si>
  <si>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</si>
  <si>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</si>
  <si>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</si>
  <si>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</si>
  <si>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</si>
  <si>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</si>
  <si>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</si>
  <si>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</si>
  <si>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</si>
  <si>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</si>
  <si>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</si>
  <si>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</si>
  <si>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</si>
  <si>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</si>
  <si>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</si>
  <si>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</si>
  <si>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200000</t>
  </si>
  <si>
    <t>Охорона навколишнього природного середовища та ядерна безпека</t>
  </si>
  <si>
    <t>210000</t>
  </si>
  <si>
    <t>Запобігання та ліквідація надзвичайних ситуацій та наслідків стихійного лиха</t>
  </si>
  <si>
    <t>240000</t>
  </si>
  <si>
    <t>Цільові фонди</t>
  </si>
  <si>
    <t>250000</t>
  </si>
  <si>
    <t>Видатки, не віднесені до основних груп</t>
  </si>
  <si>
    <t xml:space="preserve"> </t>
  </si>
  <si>
    <t xml:space="preserve">Усього </t>
  </si>
  <si>
    <r>
      <t xml:space="preserve">Доходи </t>
    </r>
    <r>
      <rPr>
        <b/>
        <sz val="12"/>
        <rFont val="Arial Cyr"/>
        <family val="0"/>
      </rPr>
      <t xml:space="preserve">міського бюджету </t>
    </r>
    <r>
      <rPr>
        <sz val="12"/>
        <rFont val="Arial Cyr"/>
        <family val="0"/>
      </rPr>
      <t xml:space="preserve"> </t>
    </r>
  </si>
  <si>
    <t xml:space="preserve"> Загальний фонд</t>
  </si>
  <si>
    <t>З міського бюджету за вказаний період профінансовано</t>
  </si>
  <si>
    <t>тис.грн.</t>
  </si>
  <si>
    <t>Інформація про стан надходження доходів, фінансування видатків та кредитування бюджету міста Первомайська з 13 по 17 липня 2015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</si>
</sst>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000"/>
    <numFmt numFmtId="174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color indexed="8"/>
      <name val="Verdana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wrapText="1" indent="1"/>
    </xf>
    <xf numFmtId="0" fontId="3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T8" sqref="T8"/>
    </sheetView>
  </sheetViews>
  <sheetFormatPr defaultColWidth="9.00390625" defaultRowHeight="12.75"/>
  <cols>
    <col min="1" max="1" width="10.75390625" style="0" customWidth="1"/>
    <col min="2" max="2" width="56.75390625" style="0" customWidth="1"/>
    <col min="3" max="5" width="15.75390625" style="0" hidden="1" customWidth="1"/>
    <col min="6" max="6" width="17.00390625" style="0" customWidth="1"/>
    <col min="7" max="13" width="15.75390625" style="0" hidden="1" customWidth="1"/>
    <col min="14" max="14" width="0.12890625" style="0" customWidth="1"/>
    <col min="15" max="16" width="15.75390625" style="0" hidden="1" customWidth="1"/>
  </cols>
  <sheetData>
    <row r="1" ht="75">
      <c r="B1" s="13" t="s">
        <v>54</v>
      </c>
    </row>
    <row r="2" ht="12.75">
      <c r="F2" s="1" t="s">
        <v>53</v>
      </c>
    </row>
    <row r="3" ht="15.75">
      <c r="B3" s="14" t="s">
        <v>50</v>
      </c>
    </row>
    <row r="4" ht="12.75">
      <c r="B4" s="15"/>
    </row>
    <row r="5" spans="1:17" ht="12.75">
      <c r="A5" s="12"/>
      <c r="B5" s="16" t="s">
        <v>51</v>
      </c>
      <c r="C5" s="12"/>
      <c r="D5" s="12"/>
      <c r="E5" s="12"/>
      <c r="F5" s="18">
        <v>5349.05453</v>
      </c>
      <c r="G5" s="12"/>
      <c r="H5" s="12"/>
      <c r="I5" s="12"/>
      <c r="J5" s="12"/>
      <c r="K5" s="12"/>
      <c r="L5" s="12"/>
      <c r="Q5" s="19"/>
    </row>
    <row r="6" spans="1:12" ht="18">
      <c r="A6" s="11"/>
      <c r="B6" s="16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0">
      <c r="A7" s="2"/>
      <c r="B7" s="17" t="s">
        <v>52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s="2" customFormat="1" ht="72.75" customHeight="1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</row>
    <row r="9" spans="1:16" ht="12.75">
      <c r="A9" s="5" t="s">
        <v>16</v>
      </c>
      <c r="B9" s="6" t="s">
        <v>17</v>
      </c>
      <c r="C9" s="7">
        <v>11109.429000000007</v>
      </c>
      <c r="D9" s="7">
        <v>12461.089</v>
      </c>
      <c r="E9" s="7">
        <v>1993.6969999999997</v>
      </c>
      <c r="F9" s="7">
        <v>553.6254899999999</v>
      </c>
      <c r="G9" s="7">
        <v>0</v>
      </c>
      <c r="H9" s="7">
        <v>546.22637</v>
      </c>
      <c r="I9" s="7">
        <v>8.7888</v>
      </c>
      <c r="J9" s="7">
        <v>10.978619999999998</v>
      </c>
      <c r="K9" s="7">
        <f aca="true" t="shared" si="0" ref="K9:K25">E9-F9</f>
        <v>1440.0715099999998</v>
      </c>
      <c r="L9" s="7">
        <f aca="true" t="shared" si="1" ref="L9:L25">D9-F9</f>
        <v>11907.46351</v>
      </c>
      <c r="M9" s="7">
        <f aca="true" t="shared" si="2" ref="M9:M25">IF(E9=0,0,(F9/E9)*100)</f>
        <v>27.768787834861563</v>
      </c>
      <c r="N9" s="7">
        <f aca="true" t="shared" si="3" ref="N9:N25">D9-H9</f>
        <v>11914.86263</v>
      </c>
      <c r="O9" s="7">
        <f aca="true" t="shared" si="4" ref="O9:O25">E9-H9</f>
        <v>1447.4706299999998</v>
      </c>
      <c r="P9" s="7">
        <f aca="true" t="shared" si="5" ref="P9:P25">IF(E9=0,0,(H9/E9)*100)</f>
        <v>27.39766223252581</v>
      </c>
    </row>
    <row r="10" spans="1:16" ht="12.75">
      <c r="A10" s="5" t="s">
        <v>18</v>
      </c>
      <c r="B10" s="6" t="s">
        <v>19</v>
      </c>
      <c r="C10" s="7">
        <v>0</v>
      </c>
      <c r="D10" s="7">
        <v>24</v>
      </c>
      <c r="E10" s="7">
        <v>18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18</v>
      </c>
      <c r="L10" s="7">
        <f t="shared" si="1"/>
        <v>24</v>
      </c>
      <c r="M10" s="7">
        <f t="shared" si="2"/>
        <v>0</v>
      </c>
      <c r="N10" s="7">
        <f t="shared" si="3"/>
        <v>24</v>
      </c>
      <c r="O10" s="7">
        <f t="shared" si="4"/>
        <v>18</v>
      </c>
      <c r="P10" s="7">
        <f t="shared" si="5"/>
        <v>0</v>
      </c>
    </row>
    <row r="11" spans="1:16" ht="12.75">
      <c r="A11" s="5" t="s">
        <v>20</v>
      </c>
      <c r="B11" s="6" t="s">
        <v>21</v>
      </c>
      <c r="C11" s="7">
        <v>86262.741</v>
      </c>
      <c r="D11" s="7">
        <v>86357.35099999997</v>
      </c>
      <c r="E11" s="7">
        <v>8913.523999999996</v>
      </c>
      <c r="F11" s="7">
        <v>2952.87253</v>
      </c>
      <c r="G11" s="7">
        <v>0</v>
      </c>
      <c r="H11" s="7">
        <v>3139.514639999999</v>
      </c>
      <c r="I11" s="7">
        <v>28.877000000000002</v>
      </c>
      <c r="J11" s="7">
        <v>59.62876</v>
      </c>
      <c r="K11" s="7">
        <f t="shared" si="0"/>
        <v>5960.651469999995</v>
      </c>
      <c r="L11" s="7">
        <f t="shared" si="1"/>
        <v>83404.47846999997</v>
      </c>
      <c r="M11" s="7">
        <f t="shared" si="2"/>
        <v>33.12800335759461</v>
      </c>
      <c r="N11" s="7">
        <f t="shared" si="3"/>
        <v>83217.83635999997</v>
      </c>
      <c r="O11" s="7">
        <f t="shared" si="4"/>
        <v>5774.009359999996</v>
      </c>
      <c r="P11" s="7">
        <f t="shared" si="5"/>
        <v>35.22192389901009</v>
      </c>
    </row>
    <row r="12" spans="1:16" ht="12.75">
      <c r="A12" s="5" t="s">
        <v>22</v>
      </c>
      <c r="B12" s="6" t="s">
        <v>23</v>
      </c>
      <c r="C12" s="7">
        <v>44442.725</v>
      </c>
      <c r="D12" s="7">
        <v>49565.67800000001</v>
      </c>
      <c r="E12" s="7">
        <v>7998.084</v>
      </c>
      <c r="F12" s="7">
        <v>1483.9443700000002</v>
      </c>
      <c r="G12" s="7">
        <v>0.00061</v>
      </c>
      <c r="H12" s="7">
        <v>1426.5612700000001</v>
      </c>
      <c r="I12" s="7">
        <v>88.23276</v>
      </c>
      <c r="J12" s="7">
        <v>121.68163</v>
      </c>
      <c r="K12" s="7">
        <f t="shared" si="0"/>
        <v>6514.13963</v>
      </c>
      <c r="L12" s="7">
        <f t="shared" si="1"/>
        <v>48081.73363000001</v>
      </c>
      <c r="M12" s="7">
        <f t="shared" si="2"/>
        <v>18.55374824770533</v>
      </c>
      <c r="N12" s="7">
        <f t="shared" si="3"/>
        <v>48139.11673000001</v>
      </c>
      <c r="O12" s="7">
        <f t="shared" si="4"/>
        <v>6571.52273</v>
      </c>
      <c r="P12" s="7">
        <f t="shared" si="5"/>
        <v>17.836287665895984</v>
      </c>
    </row>
    <row r="13" spans="1:16" ht="12.75">
      <c r="A13" s="5" t="s">
        <v>24</v>
      </c>
      <c r="B13" s="6" t="s">
        <v>25</v>
      </c>
      <c r="C13" s="7">
        <v>102303.11500000002</v>
      </c>
      <c r="D13" s="7">
        <v>119527.96499999995</v>
      </c>
      <c r="E13" s="7">
        <v>7696.450569999997</v>
      </c>
      <c r="F13" s="7">
        <v>124.41953000000001</v>
      </c>
      <c r="G13" s="7">
        <v>4.13209</v>
      </c>
      <c r="H13" s="7">
        <v>102.5514</v>
      </c>
      <c r="I13" s="7">
        <v>116.15690000000002</v>
      </c>
      <c r="J13" s="7">
        <v>2334.1692700000003</v>
      </c>
      <c r="K13" s="7">
        <f t="shared" si="0"/>
        <v>7572.031039999997</v>
      </c>
      <c r="L13" s="7">
        <f t="shared" si="1"/>
        <v>119403.54546999995</v>
      </c>
      <c r="M13" s="7">
        <f t="shared" si="2"/>
        <v>1.6165832401363691</v>
      </c>
      <c r="N13" s="7">
        <f t="shared" si="3"/>
        <v>119425.41359999996</v>
      </c>
      <c r="O13" s="7">
        <f t="shared" si="4"/>
        <v>7593.899169999997</v>
      </c>
      <c r="P13" s="7">
        <f t="shared" si="5"/>
        <v>1.3324505766298975</v>
      </c>
    </row>
    <row r="14" spans="1:16" ht="12.75">
      <c r="A14" s="5" t="s">
        <v>26</v>
      </c>
      <c r="B14" s="6" t="s">
        <v>27</v>
      </c>
      <c r="C14" s="7">
        <v>4507.135</v>
      </c>
      <c r="D14" s="7">
        <v>10237.097000000002</v>
      </c>
      <c r="E14" s="7">
        <v>5399.343999999999</v>
      </c>
      <c r="F14" s="7">
        <v>57.14131</v>
      </c>
      <c r="G14" s="7">
        <v>0</v>
      </c>
      <c r="H14" s="7">
        <v>59.49142</v>
      </c>
      <c r="I14" s="7">
        <v>62.508309999999994</v>
      </c>
      <c r="J14" s="7">
        <v>62.5074</v>
      </c>
      <c r="K14" s="7">
        <f t="shared" si="0"/>
        <v>5342.202689999999</v>
      </c>
      <c r="L14" s="7">
        <f t="shared" si="1"/>
        <v>10179.95569</v>
      </c>
      <c r="M14" s="7">
        <f t="shared" si="2"/>
        <v>1.0583009713772638</v>
      </c>
      <c r="N14" s="7">
        <f t="shared" si="3"/>
        <v>10177.605580000001</v>
      </c>
      <c r="O14" s="7">
        <f t="shared" si="4"/>
        <v>5339.852579999999</v>
      </c>
      <c r="P14" s="7">
        <f t="shared" si="5"/>
        <v>1.1018268145167267</v>
      </c>
    </row>
    <row r="15" spans="1:16" ht="12.75">
      <c r="A15" s="5" t="s">
        <v>28</v>
      </c>
      <c r="B15" s="6" t="s">
        <v>29</v>
      </c>
      <c r="C15" s="7">
        <v>6800.571000000002</v>
      </c>
      <c r="D15" s="7">
        <v>6896.591000000001</v>
      </c>
      <c r="E15" s="7">
        <v>311.35600000000005</v>
      </c>
      <c r="F15" s="7">
        <v>73.97634</v>
      </c>
      <c r="G15" s="7">
        <v>0</v>
      </c>
      <c r="H15" s="7">
        <v>71.96234</v>
      </c>
      <c r="I15" s="7">
        <v>2.04669</v>
      </c>
      <c r="J15" s="7">
        <v>8.977749999999999</v>
      </c>
      <c r="K15" s="7">
        <f t="shared" si="0"/>
        <v>237.37966000000006</v>
      </c>
      <c r="L15" s="7">
        <f t="shared" si="1"/>
        <v>6822.614660000001</v>
      </c>
      <c r="M15" s="7">
        <f t="shared" si="2"/>
        <v>23.759407238016927</v>
      </c>
      <c r="N15" s="7">
        <f t="shared" si="3"/>
        <v>6824.628660000001</v>
      </c>
      <c r="O15" s="7">
        <f t="shared" si="4"/>
        <v>239.39366000000007</v>
      </c>
      <c r="P15" s="7">
        <f t="shared" si="5"/>
        <v>23.112559256927756</v>
      </c>
    </row>
    <row r="16" spans="1:16" ht="12.75">
      <c r="A16" s="5" t="s">
        <v>30</v>
      </c>
      <c r="B16" s="6" t="s">
        <v>31</v>
      </c>
      <c r="C16" s="7">
        <v>160</v>
      </c>
      <c r="D16" s="7">
        <v>186</v>
      </c>
      <c r="E16" s="7">
        <v>35.6</v>
      </c>
      <c r="F16" s="7">
        <v>0</v>
      </c>
      <c r="G16" s="7">
        <v>8.66138</v>
      </c>
      <c r="H16" s="7">
        <v>0</v>
      </c>
      <c r="I16" s="7">
        <v>0</v>
      </c>
      <c r="J16" s="7">
        <v>8.66138</v>
      </c>
      <c r="K16" s="7">
        <f t="shared" si="0"/>
        <v>35.6</v>
      </c>
      <c r="L16" s="7">
        <f t="shared" si="1"/>
        <v>186</v>
      </c>
      <c r="M16" s="7">
        <f t="shared" si="2"/>
        <v>0</v>
      </c>
      <c r="N16" s="7">
        <f t="shared" si="3"/>
        <v>186</v>
      </c>
      <c r="O16" s="7">
        <f t="shared" si="4"/>
        <v>35.6</v>
      </c>
      <c r="P16" s="7">
        <f t="shared" si="5"/>
        <v>0</v>
      </c>
    </row>
    <row r="17" spans="1:16" ht="12.75">
      <c r="A17" s="5" t="s">
        <v>32</v>
      </c>
      <c r="B17" s="6" t="s">
        <v>33</v>
      </c>
      <c r="C17" s="7">
        <v>1532.8</v>
      </c>
      <c r="D17" s="7">
        <v>1755.715</v>
      </c>
      <c r="E17" s="7">
        <v>260.158</v>
      </c>
      <c r="F17" s="7">
        <v>67.67179</v>
      </c>
      <c r="G17" s="7">
        <v>0</v>
      </c>
      <c r="H17" s="7">
        <v>71.75205000000001</v>
      </c>
      <c r="I17" s="7">
        <v>0</v>
      </c>
      <c r="J17" s="7">
        <v>6.94046</v>
      </c>
      <c r="K17" s="7">
        <f t="shared" si="0"/>
        <v>192.48621000000003</v>
      </c>
      <c r="L17" s="7">
        <f t="shared" si="1"/>
        <v>1688.0432099999998</v>
      </c>
      <c r="M17" s="7">
        <f t="shared" si="2"/>
        <v>26.011804365039705</v>
      </c>
      <c r="N17" s="7">
        <f t="shared" si="3"/>
        <v>1683.9629499999999</v>
      </c>
      <c r="O17" s="7">
        <f t="shared" si="4"/>
        <v>188.40595000000002</v>
      </c>
      <c r="P17" s="7">
        <f t="shared" si="5"/>
        <v>27.580182043219892</v>
      </c>
    </row>
    <row r="18" spans="1:16" ht="25.5">
      <c r="A18" s="5" t="s">
        <v>34</v>
      </c>
      <c r="B18" s="6" t="s">
        <v>35</v>
      </c>
      <c r="C18" s="7">
        <v>518</v>
      </c>
      <c r="D18" s="7">
        <v>470.389</v>
      </c>
      <c r="E18" s="7">
        <v>99.384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99.384</v>
      </c>
      <c r="L18" s="7">
        <f t="shared" si="1"/>
        <v>470.389</v>
      </c>
      <c r="M18" s="7">
        <f t="shared" si="2"/>
        <v>0</v>
      </c>
      <c r="N18" s="7">
        <f t="shared" si="3"/>
        <v>470.389</v>
      </c>
      <c r="O18" s="7">
        <f t="shared" si="4"/>
        <v>99.384</v>
      </c>
      <c r="P18" s="7">
        <f t="shared" si="5"/>
        <v>0</v>
      </c>
    </row>
    <row r="19" spans="1:16" ht="25.5">
      <c r="A19" s="5" t="s">
        <v>36</v>
      </c>
      <c r="B19" s="6" t="s">
        <v>37</v>
      </c>
      <c r="C19" s="7">
        <v>1066.8</v>
      </c>
      <c r="D19" s="7">
        <v>1066.8</v>
      </c>
      <c r="E19" s="7">
        <v>98.92099999999999</v>
      </c>
      <c r="F19" s="7">
        <v>0</v>
      </c>
      <c r="G19" s="7">
        <v>0</v>
      </c>
      <c r="H19" s="7">
        <v>0</v>
      </c>
      <c r="I19" s="7">
        <v>0</v>
      </c>
      <c r="J19" s="7">
        <v>117.31571000000001</v>
      </c>
      <c r="K19" s="7">
        <f t="shared" si="0"/>
        <v>98.92099999999999</v>
      </c>
      <c r="L19" s="7">
        <f t="shared" si="1"/>
        <v>1066.8</v>
      </c>
      <c r="M19" s="7">
        <f t="shared" si="2"/>
        <v>0</v>
      </c>
      <c r="N19" s="7">
        <f t="shared" si="3"/>
        <v>1066.8</v>
      </c>
      <c r="O19" s="7">
        <f t="shared" si="4"/>
        <v>98.92099999999999</v>
      </c>
      <c r="P19" s="7">
        <f t="shared" si="5"/>
        <v>0</v>
      </c>
    </row>
    <row r="20" spans="1:16" ht="12.75">
      <c r="A20" s="5" t="s">
        <v>38</v>
      </c>
      <c r="B20" s="6" t="s">
        <v>39</v>
      </c>
      <c r="C20" s="7">
        <v>163.338</v>
      </c>
      <c r="D20" s="7">
        <v>196.598</v>
      </c>
      <c r="E20" s="7">
        <v>7.6610000000000005</v>
      </c>
      <c r="F20" s="7">
        <v>0</v>
      </c>
      <c r="G20" s="7">
        <v>0</v>
      </c>
      <c r="H20" s="7">
        <v>0</v>
      </c>
      <c r="I20" s="7">
        <v>0</v>
      </c>
      <c r="J20" s="7">
        <v>0.48291000000000006</v>
      </c>
      <c r="K20" s="7">
        <f t="shared" si="0"/>
        <v>7.6610000000000005</v>
      </c>
      <c r="L20" s="7">
        <f t="shared" si="1"/>
        <v>196.598</v>
      </c>
      <c r="M20" s="7">
        <f t="shared" si="2"/>
        <v>0</v>
      </c>
      <c r="N20" s="7">
        <f t="shared" si="3"/>
        <v>196.598</v>
      </c>
      <c r="O20" s="7">
        <f t="shared" si="4"/>
        <v>7.6610000000000005</v>
      </c>
      <c r="P20" s="7">
        <f t="shared" si="5"/>
        <v>0</v>
      </c>
    </row>
    <row r="21" spans="1:16" ht="25.5">
      <c r="A21" s="5" t="s">
        <v>40</v>
      </c>
      <c r="B21" s="6" t="s">
        <v>41</v>
      </c>
      <c r="C21" s="7">
        <v>0</v>
      </c>
      <c r="D21" s="7">
        <v>52</v>
      </c>
      <c r="E21" s="7">
        <v>32.9</v>
      </c>
      <c r="F21" s="7">
        <v>0</v>
      </c>
      <c r="G21" s="7">
        <v>0</v>
      </c>
      <c r="H21" s="7">
        <v>12.09989</v>
      </c>
      <c r="I21" s="7">
        <v>0</v>
      </c>
      <c r="J21" s="7">
        <v>0</v>
      </c>
      <c r="K21" s="7">
        <f t="shared" si="0"/>
        <v>32.9</v>
      </c>
      <c r="L21" s="7">
        <f t="shared" si="1"/>
        <v>52</v>
      </c>
      <c r="M21" s="7">
        <f t="shared" si="2"/>
        <v>0</v>
      </c>
      <c r="N21" s="7">
        <f t="shared" si="3"/>
        <v>39.90011</v>
      </c>
      <c r="O21" s="7">
        <f t="shared" si="4"/>
        <v>20.800109999999997</v>
      </c>
      <c r="P21" s="7">
        <f t="shared" si="5"/>
        <v>36.7777811550152</v>
      </c>
    </row>
    <row r="22" spans="1:16" ht="25.5">
      <c r="A22" s="5" t="s">
        <v>42</v>
      </c>
      <c r="B22" s="6" t="s">
        <v>43</v>
      </c>
      <c r="C22" s="7">
        <v>278.52599999999995</v>
      </c>
      <c r="D22" s="7">
        <v>273.19899999999996</v>
      </c>
      <c r="E22" s="7">
        <v>20.091000000000005</v>
      </c>
      <c r="F22" s="7">
        <v>7.920610000000001</v>
      </c>
      <c r="G22" s="7">
        <v>0</v>
      </c>
      <c r="H22" s="7">
        <v>6.143470000000001</v>
      </c>
      <c r="I22" s="7">
        <v>1.7771400000000002</v>
      </c>
      <c r="J22" s="7">
        <v>0.18</v>
      </c>
      <c r="K22" s="7">
        <f t="shared" si="0"/>
        <v>12.170390000000005</v>
      </c>
      <c r="L22" s="7">
        <f t="shared" si="1"/>
        <v>265.27838999999994</v>
      </c>
      <c r="M22" s="7">
        <f t="shared" si="2"/>
        <v>39.423672291075604</v>
      </c>
      <c r="N22" s="7">
        <f t="shared" si="3"/>
        <v>267.05553</v>
      </c>
      <c r="O22" s="7">
        <f t="shared" si="4"/>
        <v>13.947530000000004</v>
      </c>
      <c r="P22" s="7">
        <f t="shared" si="5"/>
        <v>30.57821910308098</v>
      </c>
    </row>
    <row r="23" spans="1:16" ht="12.75">
      <c r="A23" s="5" t="s">
        <v>44</v>
      </c>
      <c r="B23" s="6" t="s">
        <v>45</v>
      </c>
      <c r="C23" s="7">
        <v>25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0</v>
      </c>
      <c r="M23" s="7">
        <f t="shared" si="2"/>
        <v>0</v>
      </c>
      <c r="N23" s="7">
        <f t="shared" si="3"/>
        <v>0</v>
      </c>
      <c r="O23" s="7">
        <f t="shared" si="4"/>
        <v>0</v>
      </c>
      <c r="P23" s="7">
        <f t="shared" si="5"/>
        <v>0</v>
      </c>
    </row>
    <row r="24" spans="1:16" ht="12.75">
      <c r="A24" s="5" t="s">
        <v>46</v>
      </c>
      <c r="B24" s="6" t="s">
        <v>47</v>
      </c>
      <c r="C24" s="7">
        <v>359.002</v>
      </c>
      <c r="D24" s="7">
        <v>551.8522800000001</v>
      </c>
      <c r="E24" s="7">
        <v>274.74428</v>
      </c>
      <c r="F24" s="7">
        <v>0.66474</v>
      </c>
      <c r="G24" s="7">
        <v>0</v>
      </c>
      <c r="H24" s="7">
        <v>0</v>
      </c>
      <c r="I24" s="7">
        <v>2.49174</v>
      </c>
      <c r="J24" s="7">
        <v>1.06231</v>
      </c>
      <c r="K24" s="7">
        <f t="shared" si="0"/>
        <v>274.07954</v>
      </c>
      <c r="L24" s="7">
        <f t="shared" si="1"/>
        <v>551.18754</v>
      </c>
      <c r="M24" s="7">
        <f t="shared" si="2"/>
        <v>0.24194862218787594</v>
      </c>
      <c r="N24" s="7">
        <f t="shared" si="3"/>
        <v>551.8522800000001</v>
      </c>
      <c r="O24" s="7">
        <f t="shared" si="4"/>
        <v>274.74428</v>
      </c>
      <c r="P24" s="7">
        <f t="shared" si="5"/>
        <v>0</v>
      </c>
    </row>
    <row r="25" spans="1:16" ht="12.75">
      <c r="A25" s="8" t="s">
        <v>48</v>
      </c>
      <c r="B25" s="9" t="s">
        <v>49</v>
      </c>
      <c r="C25" s="10">
        <v>259529.18199999997</v>
      </c>
      <c r="D25" s="10">
        <v>289622.3242799997</v>
      </c>
      <c r="E25" s="10">
        <v>33159.91485000001</v>
      </c>
      <c r="F25" s="10">
        <v>5322.236710000001</v>
      </c>
      <c r="G25" s="10">
        <v>12.79408</v>
      </c>
      <c r="H25" s="10">
        <v>5436.302850000001</v>
      </c>
      <c r="I25" s="10">
        <v>310.87934000000007</v>
      </c>
      <c r="J25" s="10">
        <v>2732.5862000000006</v>
      </c>
      <c r="K25" s="10">
        <f t="shared" si="0"/>
        <v>27837.678140000007</v>
      </c>
      <c r="L25" s="10">
        <f t="shared" si="1"/>
        <v>284300.0875699997</v>
      </c>
      <c r="M25" s="10">
        <f t="shared" si="2"/>
        <v>16.050212233883343</v>
      </c>
      <c r="N25" s="10">
        <f t="shared" si="3"/>
        <v>284186.02142999973</v>
      </c>
      <c r="O25" s="10">
        <f t="shared" si="4"/>
        <v>27723.61200000001</v>
      </c>
      <c r="P25" s="10">
        <f t="shared" si="5"/>
        <v>16.39420027039062</v>
      </c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</sheetData>
  <sheetProtection/>
  <printOptions/>
  <pageMargins left="0.32" right="0.33" top="0.393700787401575" bottom="0.393700787401575" header="0" footer="0"/>
  <pageSetup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207upr</dc:creator>
  <cp:keywords/>
  <dc:description/>
  <cp:lastModifiedBy>202 Lena</cp:lastModifiedBy>
  <dcterms:created xsi:type="dcterms:W3CDTF">2015-07-20T05:37:16Z</dcterms:created>
  <dcterms:modified xsi:type="dcterms:W3CDTF">2015-07-20T06:04:10Z</dcterms:modified>
  <cp:category/>
  <cp:version/>
  <cp:contentType/>
  <cp:contentStatus/>
</cp:coreProperties>
</file>